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8\"/>
    </mc:Choice>
  </mc:AlternateContent>
  <xr:revisionPtr revIDLastSave="0" documentId="13_ncr:1_{F0B310C3-A4AB-44F8-A750-0F0E66F0E2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 2024" sheetId="12" r:id="rId1"/>
    <sheet name="SO 2023" sheetId="11" r:id="rId2"/>
    <sheet name="SO 2022" sheetId="10" r:id="rId3"/>
    <sheet name="SO 2021" sheetId="9" r:id="rId4"/>
    <sheet name="SO 2020" sheetId="8" r:id="rId5"/>
    <sheet name="SO 2019" sheetId="7" r:id="rId6"/>
    <sheet name="SO 2017" sheetId="6" r:id="rId7"/>
    <sheet name="SO 2016" sheetId="5" r:id="rId8"/>
    <sheet name="SO Styczeń-Październik 2015" sheetId="4" r:id="rId9"/>
    <sheet name="SO Styczeń-Grudzień 2014" sheetId="3" r:id="rId10"/>
    <sheet name="SO 2009-2013" sheetId="1" r:id="rId11"/>
  </sheets>
  <definedNames>
    <definedName name="_xlnm.Print_Area" localSheetId="10">'SO 2009-2013'!$A$1:$I$56</definedName>
    <definedName name="_xlnm.Print_Area" localSheetId="7">'SO 2016'!$A$1:$G$33</definedName>
    <definedName name="_xlnm.Print_Area" localSheetId="6">'SO 2017'!$A$1:$G$33</definedName>
    <definedName name="_xlnm.Print_Area" localSheetId="5">'SO 2019'!$A$1:$G$33</definedName>
    <definedName name="_xlnm.Print_Area" localSheetId="4">'SO 2020'!$A$1:$G$33</definedName>
    <definedName name="_xlnm.Print_Area" localSheetId="3">'SO 2021'!$A$1:$G$33</definedName>
    <definedName name="_xlnm.Print_Area" localSheetId="2">'SO 2022'!$A$1:$G$30</definedName>
    <definedName name="_xlnm.Print_Area" localSheetId="1">'SO 2023'!$A$1:$G$30</definedName>
    <definedName name="_xlnm.Print_Area" localSheetId="0">'SO 2024'!$A$1:$G$30</definedName>
    <definedName name="_xlnm.Print_Area" localSheetId="9">'SO Styczeń-Grudzień 2014'!$A$1:$G$33</definedName>
    <definedName name="_xlnm.Print_Area" localSheetId="8">'SO Styczeń-Październik 2015'!$A$1:$G$33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2" l="1"/>
  <c r="F10" i="12"/>
  <c r="F13" i="12"/>
  <c r="F12" i="12"/>
  <c r="F11" i="12"/>
  <c r="F13" i="11"/>
  <c r="F12" i="11"/>
  <c r="F11" i="11"/>
  <c r="F10" i="11"/>
  <c r="F9" i="11"/>
  <c r="F9" i="10"/>
  <c r="F11" i="10"/>
  <c r="F10" i="10"/>
  <c r="F12" i="10"/>
  <c r="F13" i="10"/>
  <c r="F13" i="9"/>
  <c r="F12" i="9"/>
  <c r="F11" i="9"/>
  <c r="F10" i="9"/>
  <c r="F9" i="9"/>
  <c r="F13" i="8"/>
  <c r="F12" i="8"/>
  <c r="F11" i="8"/>
  <c r="F10" i="8"/>
  <c r="F9" i="8"/>
  <c r="F13" i="7" l="1"/>
  <c r="F12" i="7"/>
  <c r="F11" i="7"/>
  <c r="F10" i="7"/>
  <c r="F9" i="7"/>
  <c r="F9" i="6"/>
  <c r="F10" i="6"/>
  <c r="F11" i="6"/>
  <c r="F12" i="6"/>
  <c r="F13" i="6"/>
  <c r="F13" i="5"/>
  <c r="F12" i="5"/>
  <c r="F11" i="5"/>
  <c r="F10" i="5"/>
  <c r="F9" i="5"/>
  <c r="F13" i="4"/>
  <c r="F12" i="4"/>
  <c r="F11" i="4"/>
  <c r="F10" i="4"/>
  <c r="F9" i="4"/>
  <c r="F13" i="3"/>
  <c r="F12" i="3"/>
  <c r="F11" i="3"/>
  <c r="F10" i="3"/>
  <c r="F9" i="3"/>
  <c r="I12" i="1"/>
  <c r="I9" i="1"/>
  <c r="I10" i="1"/>
  <c r="I11" i="1"/>
  <c r="I13" i="1"/>
</calcChain>
</file>

<file path=xl/sharedStrings.xml><?xml version="1.0" encoding="utf-8"?>
<sst xmlns="http://schemas.openxmlformats.org/spreadsheetml/2006/main" count="141" uniqueCount="45">
  <si>
    <t>Marka</t>
  </si>
  <si>
    <t>Volkswagen</t>
  </si>
  <si>
    <t>Opel</t>
  </si>
  <si>
    <t>Audi</t>
  </si>
  <si>
    <t>Renault</t>
  </si>
  <si>
    <t>Ford</t>
  </si>
  <si>
    <t>Lp.**</t>
  </si>
  <si>
    <t>w tys. sztuk</t>
  </si>
  <si>
    <t>** kolejność wg rejestracji w 2013 roku</t>
  </si>
  <si>
    <t>* źródło: PZPM na podstawie danych CEP</t>
  </si>
  <si>
    <t>Pierwsze rejestracje - używane samochody osobowe, sprowadzone do Polski*</t>
  </si>
  <si>
    <t>Zmiana % r/r</t>
  </si>
  <si>
    <t>** kolejność wg rejestracji w 2014 roku</t>
  </si>
  <si>
    <t>Styczeń-Grudzień 2013</t>
  </si>
  <si>
    <t>Styczeń-Grudzień 2014</t>
  </si>
  <si>
    <t>Styczeń-Październik 2014</t>
  </si>
  <si>
    <t>Styczeń-Październik 2015</t>
  </si>
  <si>
    <t>Pierwsze rejestracje używanych samochodów osobowych w Polsce*</t>
  </si>
  <si>
    <t>** kolejność wg rejestracji w 2016 roku</t>
  </si>
  <si>
    <t>VOLKSWAGEN</t>
  </si>
  <si>
    <t>OPEL</t>
  </si>
  <si>
    <t>AUDI</t>
  </si>
  <si>
    <t>FORD</t>
  </si>
  <si>
    <t>RENAULT</t>
  </si>
  <si>
    <t>Styczeń-Grudzień 2015</t>
  </si>
  <si>
    <t>Styczeń-Grudzień 2016</t>
  </si>
  <si>
    <t>** kolejność wg rejestracji w 2017 roku</t>
  </si>
  <si>
    <t>Styczeń-Grudzień 2017</t>
  </si>
  <si>
    <t>BMW</t>
  </si>
  <si>
    <t>** kolejność wg rejestracji w 2018 roku</t>
  </si>
  <si>
    <t>Styczeń-Grudzień 2018</t>
  </si>
  <si>
    <t>Styczeń-Grudzień 2019</t>
  </si>
  <si>
    <t>** kolejność wg rejestracji w 2020 roku</t>
  </si>
  <si>
    <t>Styczeń - Grudzień 2019</t>
  </si>
  <si>
    <t>Styczeń - Grudzień 2020</t>
  </si>
  <si>
    <t>** kolejność wg rejestracji w 2021 roku</t>
  </si>
  <si>
    <t>Styczeń-Grudzień 2020</t>
  </si>
  <si>
    <t>Styczeń-Grudzień 2021</t>
  </si>
  <si>
    <t>** kolejność wg rejestracji w 2022 roku</t>
  </si>
  <si>
    <t>Styczeń-Grudzień 2022</t>
  </si>
  <si>
    <t>** kolejność wg rejestracji w 2023 roku</t>
  </si>
  <si>
    <t>Styczeń-Grudzień 2023</t>
  </si>
  <si>
    <t>** kolejność wg rejestracji w 2024 roku</t>
  </si>
  <si>
    <t>Styczeń-Sierpień 2023</t>
  </si>
  <si>
    <t>Styczeń-Sierpień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</si>
</sst>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right" vertical="top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8" fillId="0" borderId="0" xfId="4" applyNumberFormat="1" applyFont="1"/>
    <xf numFmtId="165" fontId="0" fillId="0" borderId="0" xfId="0" applyNumberFormat="1"/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8" fillId="0" borderId="4" xfId="0" applyFont="1" applyBorder="1" applyAlignment="1">
      <alignment vertical="center" textRotation="90"/>
    </xf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6" fontId="0" fillId="0" borderId="2" xfId="4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2024'!$D$8</c:f>
              <c:strCache>
                <c:ptCount val="1"/>
                <c:pt idx="0">
                  <c:v>Styczeń-Sierpień 2023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2024'!$D$9:$D$13</c:f>
              <c:numCache>
                <c:formatCode>#,##0</c:formatCode>
                <c:ptCount val="5"/>
                <c:pt idx="0">
                  <c:v>48955</c:v>
                </c:pt>
                <c:pt idx="1">
                  <c:v>47030</c:v>
                </c:pt>
                <c:pt idx="2">
                  <c:v>45260</c:v>
                </c:pt>
                <c:pt idx="3">
                  <c:v>41302</c:v>
                </c:pt>
                <c:pt idx="4">
                  <c:v>30557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B-4347-98FE-B73B337B3424}"/>
            </c:ext>
          </c:extLst>
        </c:ser>
        <c:ser>
          <c:idx val="2"/>
          <c:order val="1"/>
          <c:tx>
            <c:strRef>
              <c:f>'SO 2024'!$E$8</c:f>
              <c:strCache>
                <c:ptCount val="1"/>
                <c:pt idx="0">
                  <c:v>Styczeń-Sierpień 2024</c:v>
                </c:pt>
              </c:strCache>
            </c:strRef>
          </c:tx>
          <c:invertIfNegative val="0"/>
          <c:cat>
            <c:strRef>
              <c:f>'SO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2024'!$E$9:$E$13</c:f>
              <c:numCache>
                <c:formatCode>#,##0</c:formatCode>
                <c:ptCount val="5"/>
                <c:pt idx="0">
                  <c:v>58435</c:v>
                </c:pt>
                <c:pt idx="1">
                  <c:v>56123</c:v>
                </c:pt>
                <c:pt idx="2">
                  <c:v>53525</c:v>
                </c:pt>
                <c:pt idx="3">
                  <c:v>48532</c:v>
                </c:pt>
                <c:pt idx="4">
                  <c:v>37969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B-4347-98FE-B73B337B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Styczeń-Grudzień 2014'!$D$8</c:f>
              <c:strCache>
                <c:ptCount val="1"/>
                <c:pt idx="0">
                  <c:v>Styczeń-Grudzień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3-431E-9605-131FD4966C32}"/>
            </c:ext>
          </c:extLst>
        </c:ser>
        <c:ser>
          <c:idx val="2"/>
          <c:order val="1"/>
          <c:tx>
            <c:strRef>
              <c:f>'SO Styczeń-Grudzień 2014'!$E$8</c:f>
              <c:strCache>
                <c:ptCount val="1"/>
                <c:pt idx="0">
                  <c:v>Styczeń-Grudzień 2014</c:v>
                </c:pt>
              </c:strCache>
            </c:strRef>
          </c:tx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3-431E-9605-131FD496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09696"/>
        <c:axId val="192911232"/>
      </c:barChart>
      <c:catAx>
        <c:axId val="1929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11232"/>
        <c:crosses val="autoZero"/>
        <c:auto val="1"/>
        <c:lblAlgn val="ctr"/>
        <c:lblOffset val="100"/>
        <c:noMultiLvlLbl val="0"/>
      </c:catAx>
      <c:valAx>
        <c:axId val="1929112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09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3-425C-9DFE-04421BA9A208}"/>
            </c:ext>
          </c:extLst>
        </c:ser>
        <c:ser>
          <c:idx val="1"/>
          <c:order val="1"/>
          <c:tx>
            <c:strRef>
              <c:f>'SO 2009-2013'!$H$8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9344"/>
        <c:axId val="192975616"/>
      </c:barChart>
      <c:lineChart>
        <c:grouping val="standard"/>
        <c:varyColors val="0"/>
        <c:ser>
          <c:idx val="2"/>
          <c:order val="2"/>
          <c:tx>
            <c:v>zmiana % r/r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77536"/>
        <c:axId val="192979328"/>
      </c:lineChart>
      <c:catAx>
        <c:axId val="1929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Marki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75616"/>
        <c:crosses val="autoZero"/>
        <c:auto val="1"/>
        <c:lblAlgn val="ctr"/>
        <c:lblOffset val="100"/>
        <c:noMultiLvlLbl val="0"/>
      </c:catAx>
      <c:valAx>
        <c:axId val="192975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69344"/>
        <c:crosses val="autoZero"/>
        <c:crossBetween val="between"/>
      </c:valAx>
      <c:catAx>
        <c:axId val="192977536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92979328"/>
        <c:crosses val="autoZero"/>
        <c:auto val="1"/>
        <c:lblAlgn val="ctr"/>
        <c:lblOffset val="100"/>
        <c:noMultiLvlLbl val="0"/>
      </c:catAx>
      <c:valAx>
        <c:axId val="192979328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19297753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'SO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5-4786-9938-393380E60BB6}"/>
            </c:ext>
          </c:extLst>
        </c:ser>
        <c:ser>
          <c:idx val="2"/>
          <c:order val="1"/>
          <c:tx>
            <c:strRef>
              <c:f>'SO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5-4786-9938-393380E60BB6}"/>
            </c:ext>
          </c:extLst>
        </c:ser>
        <c:ser>
          <c:idx val="3"/>
          <c:order val="2"/>
          <c:tx>
            <c:strRef>
              <c:f>'SO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5-4786-9938-393380E60BB6}"/>
            </c:ext>
          </c:extLst>
        </c:ser>
        <c:ser>
          <c:idx val="4"/>
          <c:order val="3"/>
          <c:tx>
            <c:strRef>
              <c:f>'SO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5-4786-9938-393380E60BB6}"/>
            </c:ext>
          </c:extLst>
        </c:ser>
        <c:ser>
          <c:idx val="5"/>
          <c:order val="4"/>
          <c:tx>
            <c:strRef>
              <c:f>'SO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15-4786-9938-393380E6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37824"/>
        <c:axId val="193039744"/>
      </c:lineChart>
      <c:catAx>
        <c:axId val="1930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9744"/>
        <c:crosses val="autoZero"/>
        <c:auto val="1"/>
        <c:lblAlgn val="ctr"/>
        <c:lblOffset val="100"/>
        <c:noMultiLvlLbl val="0"/>
      </c:catAx>
      <c:valAx>
        <c:axId val="193039744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2023'!$D$8</c:f>
              <c:strCache>
                <c:ptCount val="1"/>
                <c:pt idx="0">
                  <c:v>Styczeń-Grudzień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7F1-8215-0603B0F11A58}"/>
            </c:ext>
          </c:extLst>
        </c:ser>
        <c:ser>
          <c:idx val="2"/>
          <c:order val="1"/>
          <c:tx>
            <c:strRef>
              <c:f>'SO 2023'!$E$8</c:f>
              <c:strCache>
                <c:ptCount val="1"/>
                <c:pt idx="0">
                  <c:v>Styczeń-Grudzień 2023</c:v>
                </c:pt>
              </c:strCache>
            </c:strRef>
          </c:tx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B-47F1-8215-0603B0F1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2022'!$D$8</c:f>
              <c:strCache>
                <c:ptCount val="1"/>
                <c:pt idx="0">
                  <c:v>Styczeń-Grudzień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1-49BC-9012-69015CA15721}"/>
            </c:ext>
          </c:extLst>
        </c:ser>
        <c:ser>
          <c:idx val="2"/>
          <c:order val="1"/>
          <c:tx>
            <c:strRef>
              <c:f>'SO 2022'!$E$8</c:f>
              <c:strCache>
                <c:ptCount val="1"/>
                <c:pt idx="0">
                  <c:v>Styczeń-Grudzień 2022</c:v>
                </c:pt>
              </c:strCache>
            </c:strRef>
          </c:tx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1-49BC-9012-69015CA1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2021'!$D$8</c:f>
              <c:strCache>
                <c:ptCount val="1"/>
                <c:pt idx="0">
                  <c:v>Styczeń-Grudzień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7-424C-9227-CADBE4758F2A}"/>
            </c:ext>
          </c:extLst>
        </c:ser>
        <c:ser>
          <c:idx val="2"/>
          <c:order val="1"/>
          <c:tx>
            <c:strRef>
              <c:f>'SO 2021'!$E$8</c:f>
              <c:strCache>
                <c:ptCount val="1"/>
                <c:pt idx="0">
                  <c:v>Styczeń-Grudzień 2021</c:v>
                </c:pt>
              </c:strCache>
            </c:strRef>
          </c:tx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7-424C-9227-CADBE475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2020'!$D$8</c:f>
              <c:strCache>
                <c:ptCount val="1"/>
                <c:pt idx="0">
                  <c:v>Styczeń - Grudzień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F-479F-9538-8C49404F3C6D}"/>
            </c:ext>
          </c:extLst>
        </c:ser>
        <c:ser>
          <c:idx val="2"/>
          <c:order val="1"/>
          <c:tx>
            <c:strRef>
              <c:f>'SO 2020'!$E$8</c:f>
              <c:strCache>
                <c:ptCount val="1"/>
                <c:pt idx="0">
                  <c:v>Styczeń - Grudzień 2020</c:v>
                </c:pt>
              </c:strCache>
            </c:strRef>
          </c:tx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F-479F-9538-8C49404F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2019'!$D$8</c:f>
              <c:strCache>
                <c:ptCount val="1"/>
                <c:pt idx="0">
                  <c:v>Styczeń-Grudzień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0-456F-9840-13F8D6E18AAD}"/>
            </c:ext>
          </c:extLst>
        </c:ser>
        <c:ser>
          <c:idx val="2"/>
          <c:order val="1"/>
          <c:tx>
            <c:strRef>
              <c:f>'SO 2019'!$E$8</c:f>
              <c:strCache>
                <c:ptCount val="1"/>
                <c:pt idx="0">
                  <c:v>Styczeń-Grudzień 2019</c:v>
                </c:pt>
              </c:strCache>
            </c:strRef>
          </c:tx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0-456F-9840-13F8D6E1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38144"/>
        <c:axId val="191239680"/>
      </c:barChart>
      <c:catAx>
        <c:axId val="1912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9680"/>
        <c:crosses val="autoZero"/>
        <c:auto val="1"/>
        <c:lblAlgn val="ctr"/>
        <c:lblOffset val="100"/>
        <c:noMultiLvlLbl val="0"/>
      </c:catAx>
      <c:valAx>
        <c:axId val="1912396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2017'!$D$8</c:f>
              <c:strCache>
                <c:ptCount val="1"/>
                <c:pt idx="0">
                  <c:v>Styczeń-Grudzień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5-4F46-B0B1-222B81E39FFB}"/>
            </c:ext>
          </c:extLst>
        </c:ser>
        <c:ser>
          <c:idx val="2"/>
          <c:order val="1"/>
          <c:tx>
            <c:strRef>
              <c:f>'SO 2017'!$E$8</c:f>
              <c:strCache>
                <c:ptCount val="1"/>
                <c:pt idx="0">
                  <c:v>Styczeń-Grudzień 2017</c:v>
                </c:pt>
              </c:strCache>
            </c:strRef>
          </c:tx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5-4F46-B0B1-222B81E3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66176"/>
        <c:axId val="191292544"/>
      </c:barChart>
      <c:catAx>
        <c:axId val="1912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92544"/>
        <c:crosses val="autoZero"/>
        <c:auto val="1"/>
        <c:lblAlgn val="ctr"/>
        <c:lblOffset val="100"/>
        <c:noMultiLvlLbl val="0"/>
      </c:catAx>
      <c:valAx>
        <c:axId val="1912925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6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2016'!$D$8</c:f>
              <c:strCache>
                <c:ptCount val="1"/>
                <c:pt idx="0">
                  <c:v>Styczeń-Grudzień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8-4582-82B1-68DCD8151129}"/>
            </c:ext>
          </c:extLst>
        </c:ser>
        <c:ser>
          <c:idx val="2"/>
          <c:order val="1"/>
          <c:tx>
            <c:strRef>
              <c:f>'SO 2016'!$E$8</c:f>
              <c:strCache>
                <c:ptCount val="1"/>
                <c:pt idx="0">
                  <c:v>Styczeń-Grudzień 2016</c:v>
                </c:pt>
              </c:strCache>
            </c:strRef>
          </c:tx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8-4582-82B1-68DCD815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68192"/>
        <c:axId val="191382272"/>
      </c:barChart>
      <c:catAx>
        <c:axId val="1913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82272"/>
        <c:crosses val="autoZero"/>
        <c:auto val="1"/>
        <c:lblAlgn val="ctr"/>
        <c:lblOffset val="100"/>
        <c:noMultiLvlLbl val="0"/>
      </c:catAx>
      <c:valAx>
        <c:axId val="1913822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68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Styczeń-Październik 2015'!$D$8</c:f>
              <c:strCache>
                <c:ptCount val="1"/>
                <c:pt idx="0">
                  <c:v>Styczeń-Październik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2015'!$D$9:$D$13</c:f>
              <c:numCache>
                <c:formatCode>#,##0</c:formatCode>
                <c:ptCount val="5"/>
                <c:pt idx="0">
                  <c:v>93853</c:v>
                </c:pt>
                <c:pt idx="1">
                  <c:v>72179</c:v>
                </c:pt>
                <c:pt idx="2">
                  <c:v>56404</c:v>
                </c:pt>
                <c:pt idx="3">
                  <c:v>47401</c:v>
                </c:pt>
                <c:pt idx="4">
                  <c:v>47543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4-45B2-BC36-49E592B2C6D9}"/>
            </c:ext>
          </c:extLst>
        </c:ser>
        <c:ser>
          <c:idx val="2"/>
          <c:order val="1"/>
          <c:tx>
            <c:strRef>
              <c:f>'SO Styczeń-Październik 2015'!$E$8</c:f>
              <c:strCache>
                <c:ptCount val="1"/>
                <c:pt idx="0">
                  <c:v>Styczeń-Październik 2015</c:v>
                </c:pt>
              </c:strCache>
            </c:strRef>
          </c:tx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2015'!$E$9:$E$13</c:f>
              <c:numCache>
                <c:formatCode>#,##0</c:formatCode>
                <c:ptCount val="5"/>
                <c:pt idx="0">
                  <c:v>95463</c:v>
                </c:pt>
                <c:pt idx="1">
                  <c:v>79918</c:v>
                </c:pt>
                <c:pt idx="2">
                  <c:v>61209</c:v>
                </c:pt>
                <c:pt idx="3">
                  <c:v>48914</c:v>
                </c:pt>
                <c:pt idx="4">
                  <c:v>46738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4-45B2-BC36-49E592B2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73920"/>
        <c:axId val="193075456"/>
      </c:barChart>
      <c:catAx>
        <c:axId val="1930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5456"/>
        <c:crosses val="autoZero"/>
        <c:auto val="1"/>
        <c:lblAlgn val="ctr"/>
        <c:lblOffset val="100"/>
        <c:noMultiLvlLbl val="0"/>
      </c:catAx>
      <c:valAx>
        <c:axId val="1930754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3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6457232B-69AE-423F-846E-D01B1CC92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6A9A1C-953E-4813-803D-533F1CBA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39481" name="Obraz 1">
          <a:extLst>
            <a:ext uri="{FF2B5EF4-FFF2-40B4-BE49-F238E27FC236}">
              <a16:creationId xmlns:a16="http://schemas.microsoft.com/office/drawing/2014/main" id="{A0699D42-8293-49D4-BF04-C97D7D7B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876300</xdr:colOff>
      <xdr:row>15</xdr:row>
      <xdr:rowOff>152400</xdr:rowOff>
    </xdr:from>
    <xdr:to>
      <xdr:col>5</xdr:col>
      <xdr:colOff>1409700</xdr:colOff>
      <xdr:row>28</xdr:row>
      <xdr:rowOff>142875</xdr:rowOff>
    </xdr:to>
    <xdr:graphicFrame macro="">
      <xdr:nvGraphicFramePr>
        <xdr:cNvPr id="439482" name="Wykres 4">
          <a:extLst>
            <a:ext uri="{FF2B5EF4-FFF2-40B4-BE49-F238E27FC236}">
              <a16:creationId xmlns:a16="http://schemas.microsoft.com/office/drawing/2014/main" id="{2347409B-502E-45FB-9927-1E20CC6CA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540" name="Obraz 1">
          <a:extLst>
            <a:ext uri="{FF2B5EF4-FFF2-40B4-BE49-F238E27FC236}">
              <a16:creationId xmlns:a16="http://schemas.microsoft.com/office/drawing/2014/main" id="{64E7EA56-C20D-4231-A749-486FFD69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541" name="Wykres 3">
          <a:extLst>
            <a:ext uri="{FF2B5EF4-FFF2-40B4-BE49-F238E27FC236}">
              <a16:creationId xmlns:a16="http://schemas.microsoft.com/office/drawing/2014/main" id="{8DA1C1A9-B1C0-40D3-8D71-7C933A4C3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542" name="Wykres 4">
          <a:extLst>
            <a:ext uri="{FF2B5EF4-FFF2-40B4-BE49-F238E27FC236}">
              <a16:creationId xmlns:a16="http://schemas.microsoft.com/office/drawing/2014/main" id="{33236339-CABC-41E0-93D8-99DD86C59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7C30541C-5B9F-4A03-9F75-0CAA10558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98B57B0-4AED-44F0-A6FC-7AC070101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1577EE02-04A6-4C34-83C8-DAD7F0F0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3BD8A9F-8753-F382-1D7A-9D93641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18798"/>
          <a:ext cx="2307166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C5D7BF-0275-4B3D-87D6-04A41EE1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4ECDC571-B738-4205-A5A7-623A67607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29D4CD-FBCF-4F23-93F0-2980D0A9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35C9EE20-B950-42FE-8CA4-5475D50AD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748597" name="Obraz 1">
          <a:extLst>
            <a:ext uri="{FF2B5EF4-FFF2-40B4-BE49-F238E27FC236}">
              <a16:creationId xmlns:a16="http://schemas.microsoft.com/office/drawing/2014/main" id="{506B810C-034D-4503-A0AD-3A8560F8C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748598" name="Wykres 4">
          <a:extLst>
            <a:ext uri="{FF2B5EF4-FFF2-40B4-BE49-F238E27FC236}">
              <a16:creationId xmlns:a16="http://schemas.microsoft.com/office/drawing/2014/main" id="{8E8F2380-3B07-4A34-9123-79738C0FD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618591" name="Obraz 1">
          <a:extLst>
            <a:ext uri="{FF2B5EF4-FFF2-40B4-BE49-F238E27FC236}">
              <a16:creationId xmlns:a16="http://schemas.microsoft.com/office/drawing/2014/main" id="{7C442854-20AE-43D4-AF20-249FD18A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618592" name="Wykres 4">
          <a:extLst>
            <a:ext uri="{FF2B5EF4-FFF2-40B4-BE49-F238E27FC236}">
              <a16:creationId xmlns:a16="http://schemas.microsoft.com/office/drawing/2014/main" id="{05A3295A-F834-4AF3-9D49-D5C2D0D7E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56151" name="Obraz 1">
          <a:extLst>
            <a:ext uri="{FF2B5EF4-FFF2-40B4-BE49-F238E27FC236}">
              <a16:creationId xmlns:a16="http://schemas.microsoft.com/office/drawing/2014/main" id="{99EA9430-F65E-431B-A3DA-D132611F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56152" name="Wykres 4">
          <a:extLst>
            <a:ext uri="{FF2B5EF4-FFF2-40B4-BE49-F238E27FC236}">
              <a16:creationId xmlns:a16="http://schemas.microsoft.com/office/drawing/2014/main" id="{FC431684-FBBE-4FF1-9490-290DEC5A6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01905" name="Obraz 1">
          <a:extLst>
            <a:ext uri="{FF2B5EF4-FFF2-40B4-BE49-F238E27FC236}">
              <a16:creationId xmlns:a16="http://schemas.microsoft.com/office/drawing/2014/main" id="{6D8C7803-863C-4AA2-99C9-DE6BC7A1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01906" name="Wykres 4">
          <a:extLst>
            <a:ext uri="{FF2B5EF4-FFF2-40B4-BE49-F238E27FC236}">
              <a16:creationId xmlns:a16="http://schemas.microsoft.com/office/drawing/2014/main" id="{DBD593F1-FA02-400A-8B8C-C049DFD7A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559E-9AB0-4033-85A7-D7C1B569611D}">
  <sheetPr>
    <pageSetUpPr fitToPage="1"/>
  </sheetPr>
  <dimension ref="A4:Z103"/>
  <sheetViews>
    <sheetView showGridLines="0" tabSelected="1" topLeftCell="A4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43</v>
      </c>
      <c r="E8" s="23" t="s">
        <v>44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48955</v>
      </c>
      <c r="E9" s="18">
        <v>58435</v>
      </c>
      <c r="F9" s="19">
        <f>E9/D9-1</f>
        <v>0.19364722704524562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47030</v>
      </c>
      <c r="E10" s="18">
        <v>56123</v>
      </c>
      <c r="F10" s="19">
        <f>E10/D10-1</f>
        <v>0.19334467361258767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45260</v>
      </c>
      <c r="E11" s="18">
        <v>53525</v>
      </c>
      <c r="F11" s="19">
        <f>E11/D11-1</f>
        <v>0.18261157755192214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41302</v>
      </c>
      <c r="E12" s="18">
        <v>48532</v>
      </c>
      <c r="F12" s="19">
        <f>E12/D12-1</f>
        <v>0.17505205559052839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30557</v>
      </c>
      <c r="E13" s="18">
        <v>37969</v>
      </c>
      <c r="F13" s="19">
        <f>E13/D13-1</f>
        <v>0.24256307883627315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4:Z103"/>
  <sheetViews>
    <sheetView showGridLines="0" zoomScale="90" zoomScaleNormal="90" workbookViewId="0">
      <selection activeCell="E12" sqref="E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13</v>
      </c>
      <c r="E8" s="23" t="s">
        <v>14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108436</v>
      </c>
      <c r="E9" s="18">
        <v>109761</v>
      </c>
      <c r="F9" s="19">
        <f>E9/D9-1</f>
        <v>1.2219189199158986E-2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77447</v>
      </c>
      <c r="E10" s="18">
        <v>83929</v>
      </c>
      <c r="F10" s="19">
        <f>E10/D10-1</f>
        <v>8.3695946905625762E-2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60338</v>
      </c>
      <c r="E11" s="18">
        <v>66462</v>
      </c>
      <c r="F11" s="19">
        <f>E11/D11-1</f>
        <v>0.10149491199575733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55578</v>
      </c>
      <c r="E12" s="18">
        <v>55217</v>
      </c>
      <c r="F12" s="19">
        <f>E12/D12-1</f>
        <v>-6.4953758681493001E-3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56956</v>
      </c>
      <c r="E13" s="18">
        <v>55035</v>
      </c>
      <c r="F13" s="19">
        <f>E13/D13-1</f>
        <v>-3.3727789872884384E-2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A4:Z103"/>
  <sheetViews>
    <sheetView showGridLines="0" topLeftCell="A16" zoomScale="90" zoomScaleNormal="90" workbookViewId="0">
      <selection activeCell="H9" sqref="H9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6" t="s">
        <v>10</v>
      </c>
      <c r="C6" s="26"/>
      <c r="D6" s="26"/>
      <c r="E6" s="26"/>
      <c r="F6" s="26"/>
      <c r="G6" s="26"/>
      <c r="H6" s="26"/>
    </row>
    <row r="7" spans="1:26" ht="12" customHeight="1" x14ac:dyDescent="0.2">
      <c r="C7" s="4"/>
      <c r="D7" s="5"/>
      <c r="E7" s="5"/>
      <c r="F7" s="5"/>
      <c r="G7" s="5"/>
      <c r="H7" s="2" t="s">
        <v>7</v>
      </c>
    </row>
    <row r="8" spans="1:26" ht="30" customHeight="1" x14ac:dyDescent="0.2">
      <c r="B8" s="8" t="s">
        <v>6</v>
      </c>
      <c r="C8" s="3" t="s">
        <v>0</v>
      </c>
      <c r="D8" s="7">
        <v>2009</v>
      </c>
      <c r="E8" s="7">
        <v>2010</v>
      </c>
      <c r="F8" s="7">
        <v>2011</v>
      </c>
      <c r="G8" s="7">
        <v>2012</v>
      </c>
      <c r="H8" s="7">
        <v>2013</v>
      </c>
    </row>
    <row r="9" spans="1:26" ht="30" customHeight="1" x14ac:dyDescent="0.2">
      <c r="B9" s="3">
        <v>1</v>
      </c>
      <c r="C9" s="6" t="s">
        <v>1</v>
      </c>
      <c r="D9" s="11">
        <v>134.80000000000001</v>
      </c>
      <c r="E9" s="12">
        <v>132.1</v>
      </c>
      <c r="F9" s="12">
        <v>111</v>
      </c>
      <c r="G9" s="12">
        <v>104.4</v>
      </c>
      <c r="H9" s="13">
        <v>108.4</v>
      </c>
      <c r="I9" s="9">
        <f>H9/G9-1</f>
        <v>3.8314176245210829E-2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1">
        <v>90.3</v>
      </c>
      <c r="E10" s="12">
        <v>88.4</v>
      </c>
      <c r="F10" s="12">
        <v>76.599999999999994</v>
      </c>
      <c r="G10" s="12">
        <v>71.2</v>
      </c>
      <c r="H10" s="13">
        <v>77.400000000000006</v>
      </c>
      <c r="I10" s="9">
        <f>H10/G10-1</f>
        <v>8.7078651685393194E-2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1">
        <v>55.6</v>
      </c>
      <c r="E11" s="12">
        <v>56.1</v>
      </c>
      <c r="F11" s="12">
        <v>49.7</v>
      </c>
      <c r="G11" s="12">
        <v>53.7</v>
      </c>
      <c r="H11" s="13">
        <v>60.3</v>
      </c>
      <c r="I11" s="9">
        <f>H11/G11-1</f>
        <v>0.12290502793296088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4</v>
      </c>
      <c r="D12" s="11">
        <v>64</v>
      </c>
      <c r="E12" s="12">
        <v>65.099999999999994</v>
      </c>
      <c r="F12" s="12">
        <v>61.6</v>
      </c>
      <c r="G12" s="12">
        <v>58.2</v>
      </c>
      <c r="H12" s="13">
        <v>57</v>
      </c>
      <c r="I12" s="9">
        <f>H12/G12-1</f>
        <v>-2.0618556701030966E-2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5</v>
      </c>
      <c r="D13" s="11">
        <v>63.7</v>
      </c>
      <c r="E13" s="12">
        <v>61.6</v>
      </c>
      <c r="F13" s="12">
        <v>56.6</v>
      </c>
      <c r="G13" s="12">
        <v>55.3</v>
      </c>
      <c r="H13" s="13">
        <v>55.6</v>
      </c>
      <c r="I13" s="9">
        <f>H13/G13-1</f>
        <v>5.4249547920435237E-3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8D5C-D64D-4D41-82BC-813526CF675D}">
  <sheetPr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39</v>
      </c>
      <c r="E8" s="23" t="s">
        <v>41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71863</v>
      </c>
      <c r="E9" s="18">
        <v>74994</v>
      </c>
      <c r="F9" s="19">
        <f>E9/D9-1</f>
        <v>4.3569013261344436E-2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65961</v>
      </c>
      <c r="E10" s="18">
        <v>71347</v>
      </c>
      <c r="F10" s="19">
        <f>E10/D10-1</f>
        <v>8.1654310880671988E-2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68912</v>
      </c>
      <c r="E11" s="18">
        <v>68818</v>
      </c>
      <c r="F11" s="19">
        <f>E11/D11-1</f>
        <v>-1.3640585094032431E-3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60314</v>
      </c>
      <c r="E12" s="18">
        <v>63796</v>
      </c>
      <c r="F12" s="19">
        <f>E12/D12-1</f>
        <v>5.773120668501508E-2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44789</v>
      </c>
      <c r="E13" s="18">
        <v>47456</v>
      </c>
      <c r="F13" s="19">
        <f>E13/D13-1</f>
        <v>5.954587063787975E-2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40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9C57-DF1E-4285-8F57-7EF61925548F}">
  <sheetPr codeName="Arkusz8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37</v>
      </c>
      <c r="E8" s="23" t="s">
        <v>39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88195</v>
      </c>
      <c r="E9" s="18">
        <v>71862</v>
      </c>
      <c r="F9" s="19">
        <f>E9/D9-1</f>
        <v>-0.18519190430296506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86839</v>
      </c>
      <c r="E10" s="18">
        <v>68912</v>
      </c>
      <c r="F10" s="19">
        <f>E10/D10-1</f>
        <v>-0.20643950298828873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80652</v>
      </c>
      <c r="E11" s="18">
        <v>65961</v>
      </c>
      <c r="F11" s="19">
        <f>E11/D11-1</f>
        <v>-0.18215295342954918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75336</v>
      </c>
      <c r="E12" s="18">
        <v>60314</v>
      </c>
      <c r="F12" s="19">
        <f>E12/D12-1</f>
        <v>-0.19940002123818623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54136</v>
      </c>
      <c r="E13" s="18">
        <v>44789</v>
      </c>
      <c r="F13" s="19">
        <f>E13/D13-1</f>
        <v>-0.1726577508497118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4CBB-CF9C-45C3-8DD7-A7BE35023211}">
  <sheetPr codeName="Arkusz9">
    <pageSetUpPr fitToPage="1"/>
  </sheetPr>
  <dimension ref="A4:Z103"/>
  <sheetViews>
    <sheetView showGridLines="0" zoomScale="90" zoomScaleNormal="90" workbookViewId="0">
      <selection activeCell="D9" sqref="D9:E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36</v>
      </c>
      <c r="E8" s="23" t="s">
        <v>37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83504</v>
      </c>
      <c r="E9" s="18">
        <v>88195</v>
      </c>
      <c r="F9" s="19">
        <f>E9/D9-1</f>
        <v>5.6176949607204429E-2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74148</v>
      </c>
      <c r="E10" s="18">
        <v>86839</v>
      </c>
      <c r="F10" s="19">
        <f>E10/D10-1</f>
        <v>0.17115768463073855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70010</v>
      </c>
      <c r="E11" s="18">
        <v>80652</v>
      </c>
      <c r="F11" s="19">
        <f>E11/D11-1</f>
        <v>0.15200685616340515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72169</v>
      </c>
      <c r="E12" s="18">
        <v>75336</v>
      </c>
      <c r="F12" s="19">
        <f>E12/D12-1</f>
        <v>4.3883107705524615E-2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51654</v>
      </c>
      <c r="E13" s="18">
        <v>54136</v>
      </c>
      <c r="F13" s="19">
        <f>E13/D13-1</f>
        <v>4.8050489797498708E-2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35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33</v>
      </c>
      <c r="E8" s="23" t="s">
        <v>34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106822</v>
      </c>
      <c r="E9" s="18">
        <v>83505</v>
      </c>
      <c r="F9" s="19">
        <f>E9/D9-1</f>
        <v>-0.21827900619722529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93158</v>
      </c>
      <c r="E10" s="18">
        <v>74148</v>
      </c>
      <c r="F10" s="19">
        <f>E10/D10-1</f>
        <v>-0.20406191631421888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85811</v>
      </c>
      <c r="E11" s="18">
        <v>72169</v>
      </c>
      <c r="F11" s="19">
        <f>E11/D11-1</f>
        <v>-0.15897728729416971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81269</v>
      </c>
      <c r="E12" s="18">
        <v>70010</v>
      </c>
      <c r="F12" s="19">
        <f>E12/D12-1</f>
        <v>-0.13853991066704396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60032</v>
      </c>
      <c r="E13" s="18">
        <v>51654</v>
      </c>
      <c r="F13" s="19">
        <f>E13/D13-1</f>
        <v>-0.13955890191897657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4:Z103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30</v>
      </c>
      <c r="E8" s="23" t="s">
        <v>31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110777</v>
      </c>
      <c r="E9" s="18">
        <v>106822</v>
      </c>
      <c r="F9" s="19">
        <f>E9/D9-1</f>
        <v>-3.570235698746127E-2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100776</v>
      </c>
      <c r="E10" s="18">
        <v>93158</v>
      </c>
      <c r="F10" s="19">
        <f>E10/D10-1</f>
        <v>-7.5593395252837925E-2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83122</v>
      </c>
      <c r="E11" s="18">
        <v>85811</v>
      </c>
      <c r="F11" s="19">
        <f>E11/D11-1</f>
        <v>3.2350039700680844E-2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77029</v>
      </c>
      <c r="E12" s="18">
        <v>81269</v>
      </c>
      <c r="F12" s="19">
        <f>E12/D12-1</f>
        <v>5.5044204130911822E-2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58171</v>
      </c>
      <c r="E13" s="18">
        <v>60032</v>
      </c>
      <c r="F13" s="19">
        <f>E13/D13-1</f>
        <v>3.1991885991301539E-2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29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25</v>
      </c>
      <c r="E8" s="23" t="s">
        <v>27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125447</v>
      </c>
      <c r="E9" s="18">
        <v>107584</v>
      </c>
      <c r="F9" s="19">
        <f>E9/D9-1</f>
        <v>-0.1423947962087575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110707</v>
      </c>
      <c r="E10" s="18">
        <v>99501</v>
      </c>
      <c r="F10" s="19">
        <f>E10/D10-1</f>
        <v>-0.101222144941151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85696</v>
      </c>
      <c r="E11" s="18">
        <v>76524</v>
      </c>
      <c r="F11" s="19">
        <f>E11/D11-1</f>
        <v>-0.10702949962658703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69811</v>
      </c>
      <c r="E12" s="18">
        <v>67570</v>
      </c>
      <c r="F12" s="19">
        <f>E12/D12-1</f>
        <v>-3.2100958301700344E-2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64422</v>
      </c>
      <c r="E13" s="18">
        <v>55366</v>
      </c>
      <c r="F13" s="19">
        <f>E13/D13-1</f>
        <v>-0.14057309614727886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26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4:Z103"/>
  <sheetViews>
    <sheetView showGridLines="0" zoomScale="90" zoomScaleNormal="90" workbookViewId="0">
      <selection activeCell="C13" sqref="C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24</v>
      </c>
      <c r="E8" s="23" t="s">
        <v>25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110493</v>
      </c>
      <c r="E9" s="18">
        <v>125239</v>
      </c>
      <c r="F9" s="19">
        <f>E9/D9-1</f>
        <v>0.1334564180536324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93109</v>
      </c>
      <c r="E10" s="18">
        <v>110564</v>
      </c>
      <c r="F10" s="19">
        <f>E10/D10-1</f>
        <v>0.18746845095533193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72143</v>
      </c>
      <c r="E11" s="18">
        <v>85552</v>
      </c>
      <c r="F11" s="19">
        <f>E11/D11-1</f>
        <v>0.18586695867928982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56870</v>
      </c>
      <c r="E12" s="18">
        <v>69693</v>
      </c>
      <c r="F12" s="19">
        <f>E12/D12-1</f>
        <v>0.22547916300334103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54221</v>
      </c>
      <c r="E13" s="18">
        <v>64328</v>
      </c>
      <c r="F13" s="19">
        <f>E13/D13-1</f>
        <v>0.18640379188875156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4:Z103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15</v>
      </c>
      <c r="E8" s="23" t="s">
        <v>16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93853</v>
      </c>
      <c r="E9" s="18">
        <v>95463</v>
      </c>
      <c r="F9" s="19">
        <f>E9/D9-1</f>
        <v>1.7154486271083513E-2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72179</v>
      </c>
      <c r="E10" s="18">
        <v>79918</v>
      </c>
      <c r="F10" s="19">
        <f>E10/D10-1</f>
        <v>0.10721955139306449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56404</v>
      </c>
      <c r="E11" s="18">
        <v>61209</v>
      </c>
      <c r="F11" s="19">
        <f>E11/D11-1</f>
        <v>8.5188993688390946E-2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47401</v>
      </c>
      <c r="E12" s="18">
        <v>48914</v>
      </c>
      <c r="F12" s="19">
        <f>E12/D12-1</f>
        <v>3.1919157823674604E-2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47543</v>
      </c>
      <c r="E13" s="18">
        <v>46738</v>
      </c>
      <c r="F13" s="19">
        <f>E13/D13-1</f>
        <v>-1.6932040468628395E-2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11</vt:i4>
      </vt:variant>
    </vt:vector>
  </HeadingPairs>
  <TitlesOfParts>
    <vt:vector size="22" baseType="lpstr">
      <vt:lpstr>SO 2024</vt:lpstr>
      <vt:lpstr>SO 2023</vt:lpstr>
      <vt:lpstr>SO 2022</vt:lpstr>
      <vt:lpstr>SO 2021</vt:lpstr>
      <vt:lpstr>SO 2020</vt:lpstr>
      <vt:lpstr>SO 2019</vt:lpstr>
      <vt:lpstr>SO 2017</vt:lpstr>
      <vt:lpstr>SO 2016</vt:lpstr>
      <vt:lpstr>SO Styczeń-Październik 2015</vt:lpstr>
      <vt:lpstr>SO Styczeń-Grudzień 2014</vt:lpstr>
      <vt:lpstr>SO 2009-2013</vt:lpstr>
      <vt:lpstr>'SO 2009-2013'!Obszar_wydruku</vt:lpstr>
      <vt:lpstr>'SO 2016'!Obszar_wydruku</vt:lpstr>
      <vt:lpstr>'SO 2017'!Obszar_wydruku</vt:lpstr>
      <vt:lpstr>'SO 2019'!Obszar_wydruku</vt:lpstr>
      <vt:lpstr>'SO 2020'!Obszar_wydruku</vt:lpstr>
      <vt:lpstr>'SO 2021'!Obszar_wydruku</vt:lpstr>
      <vt:lpstr>'SO 2022'!Obszar_wydruku</vt:lpstr>
      <vt:lpstr>'SO 2023'!Obszar_wydruku</vt:lpstr>
      <vt:lpstr>'SO 2024'!Obszar_wydruku</vt:lpstr>
      <vt:lpstr>'SO Styczeń-Grudzień 2014'!Obszar_wydruku</vt:lpstr>
      <vt:lpstr>'SO Styczeń-Październik 2015'!Obszar_wydruku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2024-09-09T12:00:14Z</cp:lastPrinted>
  <dcterms:created xsi:type="dcterms:W3CDTF">2012-04-04T08:26:14Z</dcterms:created>
  <dcterms:modified xsi:type="dcterms:W3CDTF">2024-09-09T12:00:31Z</dcterms:modified>
</cp:coreProperties>
</file>